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100" windowHeight="7790" activeTab="0"/>
  </bookViews>
  <sheets>
    <sheet name="督导总体规划和年度规划" sheetId="3" r:id="rId1"/>
  </sheets>
  <definedNames>
    <definedName name="_xlnm.Print_Area" localSheetId="0">'督导总体规划和年度规划'!$A$1:$M$20</definedName>
  </definedNames>
  <calcPr calcId="144525"/>
</workbook>
</file>

<file path=xl/sharedStrings.xml><?xml version="1.0" encoding="utf-8"?>
<sst xmlns="http://schemas.openxmlformats.org/spreadsheetml/2006/main" count="95" uniqueCount="95">
  <si>
    <t>附件2</t>
  </si>
  <si>
    <t>各地（州、市）县域学前教育普及普惠督导评估规划表</t>
  </si>
  <si>
    <t>序号</t>
  </si>
  <si>
    <t>地（州、市）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</si>
  <si>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</si>
  <si>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</si>
  <si>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</si>
  <si>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</si>
  <si>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</si>
  <si>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</si>
  <si>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</si>
  <si>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</si>
  <si>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</si>
  <si>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</si>
  <si>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县（市、区）合计</t>
  </si>
  <si>
    <t>伊犁州</t>
  </si>
  <si>
    <t>霍尔果斯市</t>
  </si>
  <si>
    <t>巩留县、
尼勒克县</t>
  </si>
  <si>
    <t>昭苏县</t>
  </si>
  <si>
    <t>奎屯市、
察布查尔县</t>
  </si>
  <si>
    <t>霍城县</t>
  </si>
  <si>
    <t>特克斯县</t>
  </si>
  <si>
    <t>伊宁市、伊宁县、新源县</t>
  </si>
  <si>
    <t>塔城地区</t>
  </si>
  <si>
    <t>沙湾县</t>
  </si>
  <si>
    <t>塔城市</t>
  </si>
  <si>
    <t>乌苏市</t>
  </si>
  <si>
    <t>和布克赛尔县</t>
  </si>
  <si>
    <t>额敏县、托里县、裕民县</t>
  </si>
  <si>
    <t>阿勒泰地区</t>
  </si>
  <si>
    <t>哈巴河县、      吉木乃县</t>
  </si>
  <si>
    <t>阿勒泰市、      福海县</t>
  </si>
  <si>
    <t>布尔津县、     富蕴县</t>
  </si>
  <si>
    <t>青河县</t>
  </si>
  <si>
    <t>克拉玛依市</t>
  </si>
  <si>
    <t>乌尔禾区</t>
  </si>
  <si>
    <t>独山子区</t>
  </si>
  <si>
    <t xml:space="preserve">克拉玛依区、白碱滩区  </t>
  </si>
  <si>
    <t>博州</t>
  </si>
  <si>
    <t>精河县</t>
  </si>
  <si>
    <t>阿拉山口市、温泉县</t>
  </si>
  <si>
    <t>博乐市</t>
  </si>
  <si>
    <t>昌吉州</t>
  </si>
  <si>
    <t>呼图壁县</t>
  </si>
  <si>
    <t>木垒县</t>
  </si>
  <si>
    <t>昌吉市、阜康市、奇台县</t>
  </si>
  <si>
    <t>玛纳斯县</t>
  </si>
  <si>
    <t>吉木萨尔县</t>
  </si>
  <si>
    <t>乌鲁木齐市</t>
  </si>
  <si>
    <t>米东区、
乌鲁木齐县</t>
  </si>
  <si>
    <t>高新区（新市区）、经济技术开发区（头屯河区）</t>
  </si>
  <si>
    <t>达坂城区、
水磨沟区</t>
  </si>
  <si>
    <t>天山区、沙依巴克区</t>
  </si>
  <si>
    <t>哈密市</t>
  </si>
  <si>
    <t>伊吾县、伊州区</t>
  </si>
  <si>
    <t>巴里坤县</t>
  </si>
  <si>
    <t>吐鲁番市</t>
  </si>
  <si>
    <t>托克逊县</t>
  </si>
  <si>
    <t>鄯善县</t>
  </si>
  <si>
    <t>高昌区</t>
  </si>
  <si>
    <t>巴州</t>
  </si>
  <si>
    <t>且末县</t>
  </si>
  <si>
    <t>轮台县、库尔勒市</t>
  </si>
  <si>
    <t>库尔勒经济技术开发区、博湖县、若羌县</t>
  </si>
  <si>
    <t>和静县、
尉犁县</t>
  </si>
  <si>
    <t>焉耆县</t>
  </si>
  <si>
    <t>和硕县</t>
  </si>
  <si>
    <t>阿克苏地区</t>
  </si>
  <si>
    <t>柯坪县</t>
  </si>
  <si>
    <t>拜城县</t>
  </si>
  <si>
    <t>乌什县、新和县</t>
  </si>
  <si>
    <t>阿瓦提县、沙雅县</t>
  </si>
  <si>
    <t>温宿县</t>
  </si>
  <si>
    <t>库车市</t>
  </si>
  <si>
    <t>阿克苏市</t>
  </si>
  <si>
    <t>克州</t>
  </si>
  <si>
    <t>阿合奇县</t>
  </si>
  <si>
    <t>阿图什市</t>
  </si>
  <si>
    <t>阿克陶县、
乌恰县</t>
  </si>
  <si>
    <t>喀什地区</t>
  </si>
  <si>
    <t>泽普县、
麦盖提县</t>
  </si>
  <si>
    <t>岳普湖县</t>
  </si>
  <si>
    <t>喀什市、
疏附县</t>
  </si>
  <si>
    <t>疏勒县</t>
  </si>
  <si>
    <t>英吉沙县、
巴楚县</t>
  </si>
  <si>
    <t>伽师县、塔什库尔干县</t>
  </si>
  <si>
    <t>叶城县、莎车县</t>
  </si>
  <si>
    <t>和田地区</t>
  </si>
  <si>
    <t xml:space="preserve">  和田县、于田县、洛浦县</t>
  </si>
  <si>
    <t>民丰县</t>
  </si>
  <si>
    <t>皮山县、
策勒县</t>
  </si>
  <si>
    <t>和田市</t>
  </si>
  <si>
    <t>墨玉县</t>
  </si>
  <si>
    <t>总计</t>
  </si>
  <si>
    <t>分阶段接受督导的县（市、区）规划目标（占比）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</si>
</sst>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黑体"/>
      <family val="2"/>
    </font>
    <font>
      <sz val="24"/>
      <color theme="1"/>
      <name val="方正小标宋_GBK"/>
      <family val="2"/>
    </font>
    <font>
      <b/>
      <sz val="22"/>
      <color theme="1"/>
      <name val="方正小标宋简体"/>
      <family val="2"/>
    </font>
    <font>
      <b/>
      <sz val="12"/>
      <color theme="1"/>
      <name val="方正小标宋简体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宋体"/>
      <family val="2"/>
    </font>
    <font>
      <b/>
      <sz val="10"/>
      <color theme="1"/>
      <name val="宋体"/>
      <family val="2"/>
    </font>
    <font>
      <b/>
      <sz val="11"/>
      <color theme="1"/>
      <name val="方正小标宋简体"/>
      <family val="2"/>
    </font>
    <font>
      <b/>
      <sz val="10"/>
      <color theme="1"/>
      <name val="方正小标宋简体"/>
      <family val="2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30" fillId="11" borderId="5" applyNumberFormat="0" applyProtection="0">
      <alignment/>
    </xf>
    <xf numFmtId="0" fontId="23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61"/>
  <sheetViews>
    <sheetView tabSelected="1" workbookViewId="0" topLeftCell="A1">
      <selection activeCell="F11" sqref="F11"/>
    </sheetView>
  </sheetViews>
  <sheetFormatPr defaultColWidth="9.00390625" defaultRowHeight="15"/>
  <cols>
    <col min="1" max="1" width="5.140625" style="3" customWidth="1"/>
    <col min="2" max="2" width="14.421875" style="3" customWidth="1"/>
    <col min="3" max="3" width="9.8515625" style="3" customWidth="1"/>
    <col min="4" max="4" width="15.7109375" style="3" customWidth="1"/>
    <col min="5" max="5" width="15.421875" style="3" customWidth="1"/>
    <col min="6" max="6" width="13.8515625" style="3" customWidth="1"/>
    <col min="7" max="7" width="14.421875" style="3" customWidth="1"/>
    <col min="8" max="8" width="13.00390625" style="3" customWidth="1"/>
    <col min="9" max="9" width="14.7109375" style="3" customWidth="1"/>
    <col min="10" max="11" width="13.28125" style="3" customWidth="1"/>
    <col min="12" max="12" width="11.28125" style="3" customWidth="1"/>
    <col min="13" max="13" width="15.28125" style="3" customWidth="1"/>
    <col min="14" max="16384" width="9.00390625" style="3" customWidth="1"/>
  </cols>
  <sheetData>
    <row r="1" spans="1:13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1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0"/>
      <c r="M3" s="20"/>
    </row>
    <row r="4" spans="1:13" ht="27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21" t="s">
        <v>14</v>
      </c>
    </row>
    <row r="5" spans="1:13" ht="27.95" customHeight="1">
      <c r="A5" s="8">
        <v>1</v>
      </c>
      <c r="B5" s="9" t="s">
        <v>15</v>
      </c>
      <c r="C5" s="10"/>
      <c r="D5" s="10"/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22"/>
      <c r="M5" s="10">
        <v>11</v>
      </c>
    </row>
    <row r="6" spans="1:13" ht="27.95" customHeight="1">
      <c r="A6" s="8">
        <v>2</v>
      </c>
      <c r="B6" s="9" t="s">
        <v>23</v>
      </c>
      <c r="C6" s="10"/>
      <c r="D6" s="10" t="s">
        <v>24</v>
      </c>
      <c r="E6" s="10"/>
      <c r="F6" s="10" t="s">
        <v>25</v>
      </c>
      <c r="G6" s="10"/>
      <c r="H6" s="10" t="s">
        <v>26</v>
      </c>
      <c r="I6" s="10" t="s">
        <v>27</v>
      </c>
      <c r="J6" s="10" t="s">
        <v>28</v>
      </c>
      <c r="K6" s="10"/>
      <c r="L6" s="22"/>
      <c r="M6" s="10">
        <v>7</v>
      </c>
    </row>
    <row r="7" spans="1:13" ht="27.95" customHeight="1">
      <c r="A7" s="8">
        <v>3</v>
      </c>
      <c r="B7" s="9" t="s">
        <v>29</v>
      </c>
      <c r="C7" s="10"/>
      <c r="D7" s="10"/>
      <c r="E7" s="10"/>
      <c r="F7" s="10" t="s">
        <v>30</v>
      </c>
      <c r="G7" s="10" t="s">
        <v>31</v>
      </c>
      <c r="H7" s="10" t="s">
        <v>32</v>
      </c>
      <c r="I7" s="10"/>
      <c r="J7" s="10"/>
      <c r="K7" s="10" t="s">
        <v>33</v>
      </c>
      <c r="L7" s="22"/>
      <c r="M7" s="10">
        <v>7</v>
      </c>
    </row>
    <row r="8" spans="1:13" s="1" customFormat="1" ht="27.95" customHeight="1">
      <c r="A8" s="8">
        <v>4</v>
      </c>
      <c r="B8" s="9" t="s">
        <v>34</v>
      </c>
      <c r="C8" s="10" t="s">
        <v>35</v>
      </c>
      <c r="D8" s="10"/>
      <c r="E8" s="10"/>
      <c r="F8" s="10" t="s">
        <v>36</v>
      </c>
      <c r="G8" s="10" t="s">
        <v>37</v>
      </c>
      <c r="H8" s="10"/>
      <c r="I8" s="10"/>
      <c r="J8" s="10"/>
      <c r="K8" s="10"/>
      <c r="L8" s="23"/>
      <c r="M8" s="10">
        <v>4</v>
      </c>
    </row>
    <row r="9" spans="1:13" ht="27.95" customHeight="1">
      <c r="A9" s="8">
        <v>5</v>
      </c>
      <c r="B9" s="9" t="s">
        <v>38</v>
      </c>
      <c r="C9" s="10" t="s">
        <v>39</v>
      </c>
      <c r="D9" s="11" t="s">
        <v>40</v>
      </c>
      <c r="E9" s="10" t="s">
        <v>41</v>
      </c>
      <c r="F9" s="10"/>
      <c r="G9" s="10"/>
      <c r="H9" s="10"/>
      <c r="I9" s="10"/>
      <c r="J9" s="10"/>
      <c r="K9" s="10"/>
      <c r="L9" s="22"/>
      <c r="M9" s="10">
        <v>4</v>
      </c>
    </row>
    <row r="10" spans="1:13" s="2" customFormat="1" ht="27.95" customHeight="1">
      <c r="A10" s="9">
        <v>6</v>
      </c>
      <c r="B10" s="9" t="s">
        <v>42</v>
      </c>
      <c r="C10" s="12"/>
      <c r="D10" s="12" t="s">
        <v>43</v>
      </c>
      <c r="E10" s="12" t="s">
        <v>44</v>
      </c>
      <c r="F10" s="12" t="s">
        <v>45</v>
      </c>
      <c r="G10" s="12" t="s">
        <v>46</v>
      </c>
      <c r="H10" s="12" t="s">
        <v>47</v>
      </c>
      <c r="I10" s="12"/>
      <c r="J10" s="12"/>
      <c r="K10" s="12"/>
      <c r="L10" s="24"/>
      <c r="M10" s="12">
        <v>7</v>
      </c>
    </row>
    <row r="11" spans="1:13" s="2" customFormat="1" ht="39.95" customHeight="1">
      <c r="A11" s="9">
        <v>7</v>
      </c>
      <c r="B11" s="9" t="s">
        <v>48</v>
      </c>
      <c r="C11" s="12"/>
      <c r="D11" s="12" t="s">
        <v>49</v>
      </c>
      <c r="E11" s="13" t="s">
        <v>50</v>
      </c>
      <c r="F11" s="12" t="s">
        <v>51</v>
      </c>
      <c r="G11" s="12" t="s">
        <v>52</v>
      </c>
      <c r="H11" s="12"/>
      <c r="I11" s="12"/>
      <c r="J11" s="12"/>
      <c r="K11" s="12"/>
      <c r="L11" s="24"/>
      <c r="M11" s="12">
        <v>8</v>
      </c>
    </row>
    <row r="12" spans="1:13" s="2" customFormat="1" ht="27.95" customHeight="1">
      <c r="A12" s="9">
        <v>8</v>
      </c>
      <c r="B12" s="9" t="s">
        <v>53</v>
      </c>
      <c r="C12" s="12"/>
      <c r="D12" s="12"/>
      <c r="E12" s="12"/>
      <c r="F12" s="12"/>
      <c r="G12" s="12" t="s">
        <v>54</v>
      </c>
      <c r="H12" s="12" t="s">
        <v>55</v>
      </c>
      <c r="I12" s="12"/>
      <c r="J12" s="12"/>
      <c r="K12" s="12"/>
      <c r="L12" s="24"/>
      <c r="M12" s="12">
        <v>3</v>
      </c>
    </row>
    <row r="13" spans="1:13" s="2" customFormat="1" ht="27.95" customHeight="1">
      <c r="A13" s="9">
        <v>9</v>
      </c>
      <c r="B13" s="9" t="s">
        <v>56</v>
      </c>
      <c r="C13" s="12"/>
      <c r="D13" s="12"/>
      <c r="E13" s="12"/>
      <c r="F13" s="12"/>
      <c r="G13" s="12"/>
      <c r="H13" s="12" t="s">
        <v>57</v>
      </c>
      <c r="I13" s="12" t="s">
        <v>58</v>
      </c>
      <c r="J13" s="12" t="s">
        <v>59</v>
      </c>
      <c r="K13" s="12"/>
      <c r="L13" s="24"/>
      <c r="M13" s="12">
        <v>3</v>
      </c>
    </row>
    <row r="14" spans="1:13" s="2" customFormat="1" ht="40.5" customHeight="1">
      <c r="A14" s="9">
        <v>10</v>
      </c>
      <c r="B14" s="9" t="s">
        <v>60</v>
      </c>
      <c r="C14" s="12" t="s">
        <v>61</v>
      </c>
      <c r="D14" s="12" t="s">
        <v>62</v>
      </c>
      <c r="E14" s="12" t="s">
        <v>63</v>
      </c>
      <c r="F14" s="12"/>
      <c r="G14" s="12"/>
      <c r="H14" s="12" t="s">
        <v>64</v>
      </c>
      <c r="I14" s="12" t="s">
        <v>65</v>
      </c>
      <c r="J14" s="12" t="s">
        <v>66</v>
      </c>
      <c r="K14" s="12"/>
      <c r="L14" s="24"/>
      <c r="M14" s="12">
        <v>10</v>
      </c>
    </row>
    <row r="15" spans="1:13" s="2" customFormat="1" ht="27.95" customHeight="1">
      <c r="A15" s="9">
        <v>11</v>
      </c>
      <c r="B15" s="9" t="s">
        <v>67</v>
      </c>
      <c r="C15" s="12" t="s">
        <v>68</v>
      </c>
      <c r="D15" s="12" t="s">
        <v>69</v>
      </c>
      <c r="E15" s="12" t="s">
        <v>70</v>
      </c>
      <c r="F15" s="13" t="s">
        <v>71</v>
      </c>
      <c r="G15" s="12" t="s">
        <v>72</v>
      </c>
      <c r="H15" s="12" t="s">
        <v>73</v>
      </c>
      <c r="I15" s="12" t="s">
        <v>74</v>
      </c>
      <c r="J15" s="12"/>
      <c r="K15" s="12"/>
      <c r="L15" s="24"/>
      <c r="M15" s="12">
        <v>9</v>
      </c>
    </row>
    <row r="16" spans="1:13" ht="27.95" customHeight="1">
      <c r="A16" s="8">
        <v>12</v>
      </c>
      <c r="B16" s="9" t="s">
        <v>75</v>
      </c>
      <c r="C16" s="10"/>
      <c r="D16" s="10"/>
      <c r="E16" s="10"/>
      <c r="F16" s="10"/>
      <c r="G16" s="10" t="s">
        <v>76</v>
      </c>
      <c r="H16" s="10" t="s">
        <v>77</v>
      </c>
      <c r="I16" s="10" t="s">
        <v>78</v>
      </c>
      <c r="J16" s="10"/>
      <c r="K16" s="10"/>
      <c r="L16" s="22"/>
      <c r="M16" s="10">
        <v>4</v>
      </c>
    </row>
    <row r="17" spans="1:13" ht="27.95" customHeight="1">
      <c r="A17" s="8">
        <v>13</v>
      </c>
      <c r="B17" s="9" t="s">
        <v>79</v>
      </c>
      <c r="C17" s="10"/>
      <c r="D17" s="10"/>
      <c r="E17" s="10" t="s">
        <v>80</v>
      </c>
      <c r="F17" s="10" t="s">
        <v>81</v>
      </c>
      <c r="G17" s="10" t="s">
        <v>82</v>
      </c>
      <c r="H17" s="10" t="s">
        <v>83</v>
      </c>
      <c r="I17" s="10" t="s">
        <v>84</v>
      </c>
      <c r="J17" s="10" t="s">
        <v>85</v>
      </c>
      <c r="K17" s="10" t="s">
        <v>86</v>
      </c>
      <c r="L17" s="22"/>
      <c r="M17" s="10">
        <v>12</v>
      </c>
    </row>
    <row r="18" spans="1:13" ht="27.95" customHeight="1">
      <c r="A18" s="8">
        <v>14</v>
      </c>
      <c r="B18" s="9" t="s">
        <v>87</v>
      </c>
      <c r="C18" s="10"/>
      <c r="D18" s="10"/>
      <c r="E18" s="10" t="s">
        <v>88</v>
      </c>
      <c r="F18" s="10" t="s">
        <v>89</v>
      </c>
      <c r="G18" s="10" t="s">
        <v>90</v>
      </c>
      <c r="H18" s="10" t="s">
        <v>91</v>
      </c>
      <c r="I18" s="10" t="s">
        <v>92</v>
      </c>
      <c r="J18" s="10"/>
      <c r="K18" s="10"/>
      <c r="L18" s="22"/>
      <c r="M18" s="10">
        <v>8</v>
      </c>
    </row>
    <row r="19" spans="1:13" ht="27.95" customHeight="1">
      <c r="A19" s="14" t="s">
        <v>93</v>
      </c>
      <c r="B19" s="15"/>
      <c r="C19" s="16">
        <v>4</v>
      </c>
      <c r="D19" s="16">
        <v>9</v>
      </c>
      <c r="E19" s="16">
        <v>15</v>
      </c>
      <c r="F19" s="16">
        <v>15</v>
      </c>
      <c r="G19" s="16">
        <v>16</v>
      </c>
      <c r="H19" s="16">
        <v>14</v>
      </c>
      <c r="I19" s="16">
        <v>10</v>
      </c>
      <c r="J19" s="16">
        <v>8</v>
      </c>
      <c r="K19" s="16">
        <v>6</v>
      </c>
      <c r="L19" s="22"/>
      <c r="M19" s="16">
        <f>SUM(C19:K19)</f>
        <v>97</v>
      </c>
    </row>
    <row r="20" spans="1:13" ht="48" customHeight="1">
      <c r="A20" s="17" t="s">
        <v>94</v>
      </c>
      <c r="B20" s="18"/>
      <c r="C20" s="19">
        <f>C19/M19</f>
        <v>0.0412371134020619</v>
      </c>
      <c r="D20" s="19">
        <f>(C19+D19)/M19</f>
        <v>0.134020618556701</v>
      </c>
      <c r="E20" s="19">
        <f>(C19+D19+E19)/M19</f>
        <v>0.288659793814433</v>
      </c>
      <c r="F20" s="19">
        <f>(C19+D19+E19+F19)/M19</f>
        <v>0.443298969072165</v>
      </c>
      <c r="G20" s="19">
        <f>((C19+D19+E19+F19+G19)/M19)</f>
        <v>0.608247422680412</v>
      </c>
      <c r="H20" s="19">
        <f>(C19+D19+E19+F19+G19+H19)/M19</f>
        <v>0.752577319587629</v>
      </c>
      <c r="I20" s="19">
        <f>(C19+D19+E19+F19+G19+H19+I19)/M19</f>
        <v>0.855670103092783</v>
      </c>
      <c r="J20" s="19">
        <f>(C19+D19+E19+F19+G19+H19+I19+J19)/M19</f>
        <v>0.938144329896907</v>
      </c>
      <c r="K20" s="19">
        <f>(C19+D19+E19+F19+G19+H19+I19+J19+K19)/M19</f>
        <v>1</v>
      </c>
      <c r="L20" s="22"/>
      <c r="M20" s="19"/>
    </row>
    <row r="21" spans="1:13" ht="21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>
      <c r="A61"/>
      <c r="B61"/>
      <c r="C61"/>
      <c r="D61"/>
      <c r="E61"/>
      <c r="F61"/>
      <c r="G61"/>
      <c r="H61"/>
      <c r="I61"/>
      <c r="J61"/>
      <c r="K61"/>
      <c r="L61"/>
      <c r="M61"/>
    </row>
  </sheetData>
  <mergeCells count="5">
    <mergeCell ref="A1:M1"/>
    <mergeCell ref="A2:M2"/>
    <mergeCell ref="L3:M3"/>
    <mergeCell ref="A19:B19"/>
    <mergeCell ref="A20:B20"/>
  </mergeCells>
  <printOptions horizontalCentered="1"/>
  <pageMargins left="0.747916666666667" right="0.747916666666667" top="0.747916666666667" bottom="0.550694444444444" header="0.511805555555556" footer="0.393055555555556"/>
  <pageSetup firstPageNumber="20" useFirstPageNumber="1"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cp:lastPrinted>2020-06-22T04:08:00Z</cp:lastPrinted>
  <dcterms:created xsi:type="dcterms:W3CDTF">2020-04-27T05:22:00Z</dcterms:created>
  <dcterms:modified xsi:type="dcterms:W3CDTF">2020-06-23T11:44:38Z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